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 - Bütçe Tasarıları\"/>
    </mc:Choice>
  </mc:AlternateContent>
  <bookViews>
    <workbookView xWindow="0" yWindow="0" windowWidth="28800" windowHeight="12450"/>
  </bookViews>
  <sheets>
    <sheet name="2025 BÜTÇE TASARISI" sheetId="1" r:id="rId1"/>
  </sheets>
  <definedNames>
    <definedName name="_xlnm.Print_Area" localSheetId="0">'2025 BÜTÇE TASARISI'!$A$1:$E$22</definedName>
  </definedNames>
  <calcPr calcId="162913"/>
</workbook>
</file>

<file path=xl/calcChain.xml><?xml version="1.0" encoding="utf-8"?>
<calcChain xmlns="http://schemas.openxmlformats.org/spreadsheetml/2006/main">
  <c r="J21" i="1" l="1"/>
  <c r="B20" i="1" l="1"/>
  <c r="E20" i="1"/>
  <c r="E22" i="1" s="1"/>
  <c r="B22" i="1" s="1"/>
  <c r="B21" i="1" l="1"/>
  <c r="E21" i="1"/>
</calcChain>
</file>

<file path=xl/sharedStrings.xml><?xml version="1.0" encoding="utf-8"?>
<sst xmlns="http://schemas.openxmlformats.org/spreadsheetml/2006/main" count="37" uniqueCount="35">
  <si>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</si>
  <si>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</si>
  <si>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</si>
  <si>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</si>
  <si>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</si>
  <si>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</si>
  <si>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</si>
  <si>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</si>
  <si>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</si>
  <si>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BÜRO GİDERLERİ</t>
  </si>
  <si>
    <t>TOPLAM</t>
  </si>
  <si>
    <t>GELİR FAZLASI</t>
  </si>
  <si>
    <t>GİDER FAZLASI</t>
  </si>
  <si>
    <t>GENEL TOPLAM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</si>
  <si>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</si>
  <si>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</si>
  <si>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</si>
  <si>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</si>
  <si>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</si>
  <si>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</si>
  <si>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</si>
  <si>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</si>
  <si>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</si>
  <si>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</si>
  <si>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ÜRÜN SATIŞ GELİRLERİ</t>
  </si>
  <si>
    <t xml:space="preserve"> YURTİÇİ KAMP GİDERLERİ</t>
  </si>
  <si>
    <t xml:space="preserve"> YURTDIŞI KAMP GİDERLERİ</t>
  </si>
  <si>
    <t>BÜTÇE TASARISI</t>
  </si>
  <si>
    <t>2026 OLİMPİYAT OYUNLARI HAZILIK GİDERLERİ</t>
  </si>
  <si>
    <t>TOHM GİDERLERİ</t>
  </si>
  <si>
    <t>SPOR MALZEMESİ GİDERLERİ</t>
  </si>
  <si>
    <t>DEMİRBAŞ GİDERLERİ</t>
  </si>
  <si>
    <t>SPONSORLUK GELİRİ</t>
  </si>
  <si>
    <t>MİLLİ VE TEMSİLİ MÜSABAKA KATILIM GELİRLERİ</t>
  </si>
  <si>
    <t>01.01.2025/31.12.2025 TARİHLERİ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</si>
</sst>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7">
    <xf numFmtId="0" fontId="0" fillId="0" borderId="0" xfId="0"/>
    <xf numFmtId="0" fontId="15" fillId="0" borderId="0" xfId="0" applyFont="1"/>
    <xf numFmtId="0" fontId="18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18" fillId="0" borderId="0" xfId="0" applyFont="1" applyBorder="1"/>
    <xf numFmtId="0" fontId="18" fillId="0" borderId="2" xfId="0" applyFont="1" applyBorder="1"/>
    <xf numFmtId="164" fontId="18" fillId="0" borderId="3" xfId="0" applyNumberFormat="1" applyFont="1" applyBorder="1"/>
    <xf numFmtId="0" fontId="18" fillId="0" borderId="4" xfId="0" applyFont="1" applyFill="1" applyBorder="1" applyAlignment="1">
      <alignment horizontal="left"/>
    </xf>
    <xf numFmtId="0" fontId="18" fillId="0" borderId="5" xfId="0" applyFont="1" applyBorder="1"/>
    <xf numFmtId="0" fontId="18" fillId="0" borderId="4" xfId="0" applyFont="1" applyBorder="1"/>
    <xf numFmtId="164" fontId="18" fillId="0" borderId="6" xfId="0" applyNumberFormat="1" applyFont="1" applyBorder="1"/>
    <xf numFmtId="164" fontId="19" fillId="0" borderId="8" xfId="2" applyNumberFormat="1" applyBorder="1" applyAlignment="1">
      <alignment horizontal="right"/>
    </xf>
    <xf numFmtId="164" fontId="19" fillId="0" borderId="3" xfId="2" applyNumberFormat="1" applyBorder="1" applyAlignment="1">
      <alignment horizontal="right"/>
    </xf>
    <xf numFmtId="164" fontId="19" fillId="0" borderId="3" xfId="4" applyNumberFormat="1" applyBorder="1" applyAlignment="1">
      <alignment horizontal="right"/>
    </xf>
    <xf numFmtId="164" fontId="19" fillId="0" borderId="8" xfId="4" applyNumberFormat="1" applyBorder="1" applyAlignment="1">
      <alignment horizontal="right"/>
    </xf>
    <xf numFmtId="0" fontId="11" fillId="0" borderId="2" xfId="3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0" fillId="0" borderId="2" xfId="3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164" fontId="20" fillId="0" borderId="3" xfId="2" applyNumberFormat="1" applyFont="1" applyBorder="1" applyAlignment="1">
      <alignment horizontal="right"/>
    </xf>
    <xf numFmtId="0" fontId="9" fillId="0" borderId="7" xfId="1" quotePrefix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7" xfId="3" quotePrefix="1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5" fillId="0" borderId="2" xfId="3" quotePrefix="1" applyFont="1" applyBorder="1" applyAlignment="1">
      <alignment horizontal="left"/>
    </xf>
    <xf numFmtId="164" fontId="4" fillId="0" borderId="3" xfId="4" applyNumberFormat="1" applyFont="1" applyBorder="1" applyAlignment="1">
      <alignment horizontal="right"/>
    </xf>
    <xf numFmtId="0" fontId="3" fillId="0" borderId="2" xfId="3" quotePrefix="1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2" xfId="1" quotePrefix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3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7" fillId="0" borderId="12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/>
    <xf numFmtId="0" fontId="17" fillId="0" borderId="13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14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Zeros="0" tabSelected="1" zoomScaleNormal="100" workbookViewId="0">
      <selection activeCell="B19" sqref="B19"/>
    </sheetView>
  </sheetViews>
  <sheetFormatPr defaultRowHeight="12.75" x14ac:dyDescent="0.2"/>
  <cols>
    <col min="1" max="1" width="49.7109375" customWidth="1"/>
    <col min="2" max="2" width="13.5703125" customWidth="1"/>
    <col min="3" max="3" width="0.85546875" customWidth="1"/>
    <col min="4" max="4" width="49.7109375" customWidth="1"/>
    <col min="5" max="5" width="15.140625" bestFit="1" customWidth="1"/>
    <col min="8" max="8" width="12.7109375" bestFit="1" customWidth="1"/>
    <col min="9" max="9" width="13.85546875" bestFit="1" customWidth="1"/>
    <col min="10" max="11" width="12.7109375" bestFit="1" customWidth="1"/>
    <col min="12" max="12" width="13.85546875" bestFit="1" customWidth="1"/>
  </cols>
  <sheetData>
    <row r="1" spans="1:5" ht="20.25" x14ac:dyDescent="0.3">
      <c r="A1" s="35" t="s">
        <v>19</v>
      </c>
      <c r="B1" s="36"/>
      <c r="C1" s="36"/>
      <c r="D1" s="36"/>
      <c r="E1" s="37"/>
    </row>
    <row r="2" spans="1:5" ht="18" x14ac:dyDescent="0.25">
      <c r="A2" s="38" t="s">
        <v>34</v>
      </c>
      <c r="B2" s="39"/>
      <c r="C2" s="39"/>
      <c r="D2" s="39"/>
      <c r="E2" s="40"/>
    </row>
    <row r="3" spans="1:5" ht="18.75" thickBot="1" x14ac:dyDescent="0.3">
      <c r="A3" s="41" t="s">
        <v>27</v>
      </c>
      <c r="B3" s="42"/>
      <c r="C3" s="42"/>
      <c r="D3" s="42"/>
      <c r="E3" s="43"/>
    </row>
    <row r="4" spans="1:5" s="1" customFormat="1" ht="15.75" thickBot="1" x14ac:dyDescent="0.25">
      <c r="A4" s="44" t="s">
        <v>0</v>
      </c>
      <c r="B4" s="45"/>
      <c r="C4" s="2"/>
      <c r="D4" s="45" t="s">
        <v>1</v>
      </c>
      <c r="E4" s="46"/>
    </row>
    <row r="5" spans="1:5" ht="15" x14ac:dyDescent="0.25">
      <c r="A5" s="21" t="s">
        <v>2</v>
      </c>
      <c r="B5" s="12">
        <v>7000000</v>
      </c>
      <c r="C5" s="3"/>
      <c r="D5" s="24" t="s">
        <v>18</v>
      </c>
      <c r="E5" s="15">
        <v>50000000</v>
      </c>
    </row>
    <row r="6" spans="1:5" ht="15" x14ac:dyDescent="0.25">
      <c r="A6" s="22" t="s">
        <v>16</v>
      </c>
      <c r="B6" s="13">
        <v>8000000</v>
      </c>
      <c r="C6" s="3"/>
      <c r="D6" s="23" t="s">
        <v>14</v>
      </c>
      <c r="E6" s="14">
        <v>50000000</v>
      </c>
    </row>
    <row r="7" spans="1:5" ht="15" x14ac:dyDescent="0.25">
      <c r="A7" s="32" t="s">
        <v>25</v>
      </c>
      <c r="B7" s="13">
        <v>2500000</v>
      </c>
      <c r="C7" s="3"/>
      <c r="D7" s="17" t="s">
        <v>20</v>
      </c>
      <c r="E7" s="14">
        <v>375000</v>
      </c>
    </row>
    <row r="8" spans="1:5" ht="15" x14ac:dyDescent="0.25">
      <c r="A8" s="32" t="s">
        <v>26</v>
      </c>
      <c r="B8" s="13">
        <v>3000000</v>
      </c>
      <c r="C8" s="3"/>
      <c r="D8" s="25" t="s">
        <v>21</v>
      </c>
      <c r="E8" s="14">
        <v>500000</v>
      </c>
    </row>
    <row r="9" spans="1:5" ht="15" x14ac:dyDescent="0.25">
      <c r="A9" s="30" t="s">
        <v>3</v>
      </c>
      <c r="B9" s="13">
        <v>5000000</v>
      </c>
      <c r="C9" s="3"/>
      <c r="D9" s="26" t="s">
        <v>22</v>
      </c>
      <c r="E9" s="14">
        <v>250000</v>
      </c>
    </row>
    <row r="10" spans="1:5" ht="15" x14ac:dyDescent="0.25">
      <c r="A10" s="30" t="s">
        <v>4</v>
      </c>
      <c r="B10" s="13">
        <v>11000000</v>
      </c>
      <c r="C10" s="3"/>
      <c r="D10" s="28" t="s">
        <v>6</v>
      </c>
      <c r="E10" s="14">
        <v>250000</v>
      </c>
    </row>
    <row r="11" spans="1:5" ht="15" x14ac:dyDescent="0.25">
      <c r="A11" s="31" t="s">
        <v>5</v>
      </c>
      <c r="B11" s="13">
        <v>7000000</v>
      </c>
      <c r="C11" s="3"/>
      <c r="D11" s="29" t="s">
        <v>24</v>
      </c>
      <c r="E11" s="14">
        <v>375000</v>
      </c>
    </row>
    <row r="12" spans="1:5" ht="15" x14ac:dyDescent="0.25">
      <c r="A12" s="31" t="s">
        <v>7</v>
      </c>
      <c r="B12" s="13">
        <v>750000</v>
      </c>
      <c r="C12" s="3"/>
      <c r="D12" s="25" t="s">
        <v>23</v>
      </c>
      <c r="E12" s="14">
        <v>375000</v>
      </c>
    </row>
    <row r="13" spans="1:5" ht="15" x14ac:dyDescent="0.25">
      <c r="A13" s="31" t="s">
        <v>8</v>
      </c>
      <c r="B13" s="13">
        <v>1500000</v>
      </c>
      <c r="C13" s="3"/>
      <c r="D13" s="25" t="s">
        <v>15</v>
      </c>
      <c r="E13" s="27">
        <v>375000</v>
      </c>
    </row>
    <row r="14" spans="1:5" ht="15" x14ac:dyDescent="0.25">
      <c r="A14" s="31" t="s">
        <v>9</v>
      </c>
      <c r="B14" s="13">
        <v>4500000</v>
      </c>
      <c r="C14" s="3"/>
      <c r="D14" s="34" t="s">
        <v>32</v>
      </c>
      <c r="E14" s="27">
        <v>1000000</v>
      </c>
    </row>
    <row r="15" spans="1:5" ht="15" x14ac:dyDescent="0.25">
      <c r="A15" s="30" t="s">
        <v>17</v>
      </c>
      <c r="B15" s="13">
        <v>1625000</v>
      </c>
      <c r="C15" s="3"/>
      <c r="D15" s="34" t="s">
        <v>33</v>
      </c>
      <c r="E15" s="14">
        <v>125000</v>
      </c>
    </row>
    <row r="16" spans="1:5" ht="15" x14ac:dyDescent="0.25">
      <c r="A16" s="33" t="s">
        <v>28</v>
      </c>
      <c r="B16" s="13">
        <v>43000000</v>
      </c>
      <c r="C16" s="3"/>
      <c r="D16" s="18"/>
      <c r="E16" s="14"/>
    </row>
    <row r="17" spans="1:10" ht="15" x14ac:dyDescent="0.25">
      <c r="A17" s="33" t="s">
        <v>29</v>
      </c>
      <c r="B17" s="13">
        <v>5000000</v>
      </c>
      <c r="C17" s="3"/>
      <c r="D17" s="18"/>
      <c r="E17" s="14"/>
    </row>
    <row r="18" spans="1:10" ht="15" x14ac:dyDescent="0.25">
      <c r="A18" s="33" t="s">
        <v>30</v>
      </c>
      <c r="B18" s="13">
        <v>2500000</v>
      </c>
      <c r="C18" s="3"/>
      <c r="D18" s="18"/>
      <c r="E18" s="14"/>
    </row>
    <row r="19" spans="1:10" ht="15" x14ac:dyDescent="0.25">
      <c r="A19" s="19" t="s">
        <v>31</v>
      </c>
      <c r="B19" s="20">
        <v>1250000</v>
      </c>
      <c r="C19" s="5"/>
      <c r="D19" s="16"/>
      <c r="E19" s="14"/>
    </row>
    <row r="20" spans="1:10" x14ac:dyDescent="0.2">
      <c r="A20" s="4" t="s">
        <v>10</v>
      </c>
      <c r="B20" s="7">
        <f>SUM(B5:B19)</f>
        <v>103625000</v>
      </c>
      <c r="C20" s="5"/>
      <c r="D20" s="6" t="s">
        <v>10</v>
      </c>
      <c r="E20" s="7">
        <f>SUM(E5:E19)</f>
        <v>103625000</v>
      </c>
    </row>
    <row r="21" spans="1:10" x14ac:dyDescent="0.2">
      <c r="A21" s="4" t="s">
        <v>11</v>
      </c>
      <c r="B21" s="7">
        <f>B22-B20</f>
        <v>0</v>
      </c>
      <c r="C21" s="5"/>
      <c r="D21" s="6" t="s">
        <v>12</v>
      </c>
      <c r="E21" s="7">
        <f>E22-E20</f>
        <v>0</v>
      </c>
      <c r="J21">
        <f t="shared" ref="J21" si="0">(I21*1.5)+I21</f>
        <v>0</v>
      </c>
    </row>
    <row r="22" spans="1:10" ht="13.5" thickBot="1" x14ac:dyDescent="0.25">
      <c r="A22" s="8" t="s">
        <v>13</v>
      </c>
      <c r="B22" s="11">
        <f>E22</f>
        <v>103625000</v>
      </c>
      <c r="C22" s="9"/>
      <c r="D22" s="10" t="s">
        <v>13</v>
      </c>
      <c r="E22" s="11">
        <f>E20</f>
        <v>103625000</v>
      </c>
    </row>
  </sheetData>
  <mergeCells count="5">
    <mergeCell ref="A1:E1"/>
    <mergeCell ref="A2:E2"/>
    <mergeCell ref="A3:E3"/>
    <mergeCell ref="A4:B4"/>
    <mergeCell ref="D4:E4"/>
  </mergeCells>
  <phoneticPr fontId="12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2025 BÜTÇE TASARISI</vt:lpstr>
      <vt:lpstr>'2025 BÜTÇE TASARISI'!Yazdırma_Alanı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2024-04-03T09:43:42Z</cp:lastPrinted>
  <dcterms:created xsi:type="dcterms:W3CDTF">2013-01-13T12:54:03Z</dcterms:created>
  <dcterms:modified xsi:type="dcterms:W3CDTF">2024-04-03T09:46:35Z</dcterms:modified>
</cp:coreProperties>
</file>